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20" windowWidth="19440" windowHeight="82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J32"/>
  <c r="I32"/>
  <c r="H32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62" l="1"/>
  <c r="J100"/>
  <c r="F119"/>
  <c r="J157"/>
  <c r="F176"/>
  <c r="L43"/>
  <c r="G62"/>
  <c r="L100"/>
  <c r="G119"/>
  <c r="G196" s="1"/>
  <c r="L157"/>
  <c r="G176"/>
  <c r="J43"/>
  <c r="I43"/>
  <c r="I196" s="1"/>
  <c r="I100"/>
  <c r="I157"/>
  <c r="H43"/>
  <c r="H196" s="1"/>
  <c r="H100"/>
  <c r="H157"/>
  <c r="F196"/>
  <c r="J196" l="1"/>
  <c r="L196"/>
</calcChain>
</file>

<file path=xl/sharedStrings.xml><?xml version="1.0" encoding="utf-8"?>
<sst xmlns="http://schemas.openxmlformats.org/spreadsheetml/2006/main" count="240" uniqueCount="73">
  <si>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</si>
  <si>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</si>
  <si>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</si>
  <si>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</si>
  <si>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</si>
  <si>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</si>
  <si>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</si>
  <si>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</si>
  <si>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</si>
  <si>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</si>
  <si>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</si>
  <si>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</si>
  <si>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</si>
  <si>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</si>
  <si>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</si>
  <si>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</si>
  <si>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</si>
  <si>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</si>
  <si>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</si>
  <si>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</si>
  <si>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</si>
  <si>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</si>
  <si>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</si>
  <si>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</si>
  <si>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</si>
  <si>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</si>
  <si>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</si>
  <si>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</si>
  <si>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</si>
  <si>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</si>
  <si>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</si>
  <si>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</si>
  <si>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</si>
  <si>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</si>
  <si>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</si>
  <si>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</si>
  <si>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</si>
  <si>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</si>
  <si>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</si>
  <si>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 сливочным и повидлом</t>
  </si>
  <si>
    <t>Чай с сахаром и лимоном</t>
  </si>
  <si>
    <t>Каша гречневая вязкая</t>
  </si>
  <si>
    <t>Хлеб пшеничный</t>
  </si>
  <si>
    <t>Макаронные изделия отварные</t>
  </si>
  <si>
    <t>Чай с сахаром</t>
  </si>
  <si>
    <t>Фрукты свежие (яблоко)</t>
  </si>
  <si>
    <t>Бутерброд с маслом сливочным</t>
  </si>
  <si>
    <t>Каша молочная геркулесовая вязкая</t>
  </si>
  <si>
    <t>Чай с молоком</t>
  </si>
  <si>
    <t>Фрикадельки из птицы с соусом томатным</t>
  </si>
  <si>
    <t>Каша молочная "Дружба"</t>
  </si>
  <si>
    <t>Директор ООО "Венера"</t>
  </si>
  <si>
    <t>Котлета рубленая из птицы с соусом томатным</t>
  </si>
  <si>
    <t>Каша молочня манная</t>
  </si>
  <si>
    <t>Гуляш из филе птицы</t>
  </si>
  <si>
    <t>Чай с сахаром каркадэ</t>
  </si>
  <si>
    <t>297/587</t>
  </si>
  <si>
    <t>498/587</t>
  </si>
  <si>
    <t>Чай  с сахаром (каркаде)</t>
  </si>
  <si>
    <t>Запеканка рисовая с творогом с соусом молочным</t>
  </si>
  <si>
    <t>315/596</t>
  </si>
  <si>
    <t>ТТК 6</t>
  </si>
  <si>
    <t>И.В.Иванова</t>
  </si>
  <si>
    <t>Каша вязкая молочная рисовая</t>
  </si>
  <si>
    <t>Чай черный с яблоком</t>
  </si>
  <si>
    <t>Гречка по -купечески</t>
  </si>
  <si>
    <t>Овощи по сезону (огурец свежий, помидор свежий, капуста квашеная, помидор соленый, огурец соленый , свекла отварная)</t>
  </si>
  <si>
    <t>1,2,3,4,5</t>
  </si>
  <si>
    <t>Фрикадельки рыбные  с соусом томатным</t>
  </si>
  <si>
    <t>240/293</t>
  </si>
  <si>
    <t xml:space="preserve">Чай с сахаром </t>
  </si>
  <si>
    <t>Рис отварной с овощами</t>
  </si>
  <si>
    <t>МКОУ "Майоровская СШ"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</si>
</sst>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72</v>
      </c>
      <c r="D1" s="55"/>
      <c r="E1" s="55"/>
      <c r="F1" s="12" t="s">
        <v>16</v>
      </c>
      <c r="G1" s="2" t="s">
        <v>17</v>
      </c>
      <c r="H1" s="56" t="s">
        <v>51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62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63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41">
        <v>174</v>
      </c>
      <c r="L6" s="40">
        <v>125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215</v>
      </c>
      <c r="G8" s="43">
        <v>0.2</v>
      </c>
      <c r="H8" s="43">
        <v>0</v>
      </c>
      <c r="I8" s="43">
        <v>15</v>
      </c>
      <c r="J8" s="43">
        <v>58</v>
      </c>
      <c r="K8" s="44">
        <v>658</v>
      </c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85</v>
      </c>
      <c r="G9" s="43">
        <v>7.9</v>
      </c>
      <c r="H9" s="43">
        <v>6.2</v>
      </c>
      <c r="I9" s="43">
        <v>42</v>
      </c>
      <c r="J9" s="43">
        <v>236</v>
      </c>
      <c r="K9" s="44">
        <v>2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13.7</v>
      </c>
      <c r="H13" s="19">
        <f t="shared" si="0"/>
        <v>16.8</v>
      </c>
      <c r="I13" s="19">
        <f t="shared" si="0"/>
        <v>97.7</v>
      </c>
      <c r="J13" s="19">
        <f t="shared" si="0"/>
        <v>569</v>
      </c>
      <c r="K13" s="25"/>
      <c r="L13" s="19">
        <f t="shared" ref="L13" si="1">SUM(L6:L12)</f>
        <v>125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13.7</v>
      </c>
      <c r="H24" s="32">
        <f t="shared" si="4"/>
        <v>16.8</v>
      </c>
      <c r="I24" s="32">
        <f t="shared" si="4"/>
        <v>97.7</v>
      </c>
      <c r="J24" s="32">
        <f t="shared" si="4"/>
        <v>569</v>
      </c>
      <c r="K24" s="32"/>
      <c r="L24" s="32">
        <f t="shared" ref="L24" si="5">L13+L23</f>
        <v>125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200</v>
      </c>
      <c r="G25" s="40">
        <v>21.9</v>
      </c>
      <c r="H25" s="40">
        <v>25.3</v>
      </c>
      <c r="I25" s="40">
        <v>40.1</v>
      </c>
      <c r="J25" s="40">
        <v>425</v>
      </c>
      <c r="K25" s="41">
        <v>468</v>
      </c>
      <c r="L25" s="40">
        <v>125</v>
      </c>
    </row>
    <row r="26" spans="1:12" ht="38.25">
      <c r="A26" s="14"/>
      <c r="B26" s="15"/>
      <c r="C26" s="11"/>
      <c r="D26" s="6" t="s">
        <v>26</v>
      </c>
      <c r="E26" s="42" t="s">
        <v>66</v>
      </c>
      <c r="F26" s="43">
        <v>60</v>
      </c>
      <c r="G26" s="43">
        <v>0.5</v>
      </c>
      <c r="H26" s="43">
        <v>0.1</v>
      </c>
      <c r="I26" s="43">
        <v>0.1</v>
      </c>
      <c r="J26" s="43">
        <v>7.6</v>
      </c>
      <c r="K26" s="44" t="s">
        <v>67</v>
      </c>
      <c r="L26" s="43"/>
    </row>
    <row r="27" spans="1:12" ht="15">
      <c r="A27" s="14"/>
      <c r="B27" s="15"/>
      <c r="C27" s="11"/>
      <c r="D27" s="7" t="s">
        <v>22</v>
      </c>
      <c r="E27" s="42" t="s">
        <v>64</v>
      </c>
      <c r="F27" s="43">
        <v>200</v>
      </c>
      <c r="G27" s="43">
        <v>0.3</v>
      </c>
      <c r="H27" s="43">
        <v>0.1</v>
      </c>
      <c r="I27" s="43">
        <v>10.199999999999999</v>
      </c>
      <c r="J27" s="43">
        <v>43</v>
      </c>
      <c r="K27" s="44">
        <v>547</v>
      </c>
      <c r="L27" s="43"/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</v>
      </c>
      <c r="H28" s="43">
        <v>0.2</v>
      </c>
      <c r="I28" s="43">
        <v>19.5</v>
      </c>
      <c r="J28" s="43">
        <v>92</v>
      </c>
      <c r="K28" s="44" t="s">
        <v>61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25.7</v>
      </c>
      <c r="H32" s="19">
        <f t="shared" ref="H32" si="7">SUM(H25:H31)</f>
        <v>25.700000000000003</v>
      </c>
      <c r="I32" s="19">
        <f t="shared" ref="I32" si="8">SUM(I25:I31)</f>
        <v>69.900000000000006</v>
      </c>
      <c r="J32" s="19">
        <f t="shared" ref="J32:L32" si="9">SUM(J25:J31)</f>
        <v>567.6</v>
      </c>
      <c r="K32" s="25"/>
      <c r="L32" s="19">
        <f t="shared" si="9"/>
        <v>125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25.7</v>
      </c>
      <c r="H43" s="32">
        <f t="shared" ref="H43" si="15">H32+H42</f>
        <v>25.700000000000003</v>
      </c>
      <c r="I43" s="32">
        <f t="shared" ref="I43" si="16">I32+I42</f>
        <v>69.900000000000006</v>
      </c>
      <c r="J43" s="32">
        <f t="shared" ref="J43:L43" si="17">J32+J42</f>
        <v>567.6</v>
      </c>
      <c r="K43" s="32"/>
      <c r="L43" s="32">
        <f t="shared" si="17"/>
        <v>125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6.8</v>
      </c>
      <c r="H44" s="40">
        <v>8.3000000000000007</v>
      </c>
      <c r="I44" s="40">
        <v>35.1</v>
      </c>
      <c r="J44" s="40">
        <v>241</v>
      </c>
      <c r="K44" s="41">
        <v>302</v>
      </c>
      <c r="L44" s="40">
        <v>125</v>
      </c>
    </row>
    <row r="45" spans="1:12" ht="15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0.2</v>
      </c>
      <c r="H46" s="43">
        <v>0</v>
      </c>
      <c r="I46" s="43">
        <v>15</v>
      </c>
      <c r="J46" s="43">
        <v>61</v>
      </c>
      <c r="K46" s="44">
        <v>685</v>
      </c>
      <c r="L46" s="43"/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7.5</v>
      </c>
      <c r="H47" s="43">
        <v>7.6</v>
      </c>
      <c r="I47" s="43">
        <v>15.1</v>
      </c>
      <c r="J47" s="43">
        <v>145</v>
      </c>
      <c r="K47" s="44">
        <v>1</v>
      </c>
      <c r="L47" s="43"/>
    </row>
    <row r="48" spans="1:12" ht="15">
      <c r="A48" s="23"/>
      <c r="B48" s="15"/>
      <c r="C48" s="11"/>
      <c r="D48" s="7" t="s">
        <v>24</v>
      </c>
      <c r="E48" s="42" t="s">
        <v>45</v>
      </c>
      <c r="F48" s="43">
        <v>100</v>
      </c>
      <c r="G48" s="43">
        <v>0.4</v>
      </c>
      <c r="H48" s="43">
        <v>0.4</v>
      </c>
      <c r="I48" s="43">
        <v>9.5</v>
      </c>
      <c r="J48" s="43">
        <v>43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14.9</v>
      </c>
      <c r="H51" s="19">
        <f t="shared" ref="H51" si="19">SUM(H44:H50)</f>
        <v>16.3</v>
      </c>
      <c r="I51" s="19">
        <f t="shared" ref="I51" si="20">SUM(I44:I50)</f>
        <v>74.7</v>
      </c>
      <c r="J51" s="19">
        <f t="shared" ref="J51:L51" si="21">SUM(J44:J50)</f>
        <v>490</v>
      </c>
      <c r="K51" s="25"/>
      <c r="L51" s="19">
        <f t="shared" si="21"/>
        <v>125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550</v>
      </c>
      <c r="G62" s="32">
        <f t="shared" ref="G62" si="26">G51+G61</f>
        <v>14.9</v>
      </c>
      <c r="H62" s="32">
        <f t="shared" ref="H62" si="27">H51+H61</f>
        <v>16.3</v>
      </c>
      <c r="I62" s="32">
        <f t="shared" ref="I62" si="28">I51+I61</f>
        <v>74.7</v>
      </c>
      <c r="J62" s="32">
        <f t="shared" ref="J62:L62" si="29">J51+J61</f>
        <v>490</v>
      </c>
      <c r="K62" s="32"/>
      <c r="L62" s="32">
        <f t="shared" si="29"/>
        <v>125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120</v>
      </c>
      <c r="G63" s="40">
        <v>13.4</v>
      </c>
      <c r="H63" s="40">
        <v>12.9</v>
      </c>
      <c r="I63" s="40">
        <v>12.3</v>
      </c>
      <c r="J63" s="40">
        <v>158</v>
      </c>
      <c r="K63" s="41" t="s">
        <v>69</v>
      </c>
      <c r="L63" s="40">
        <v>125</v>
      </c>
    </row>
    <row r="64" spans="1:12" ht="15">
      <c r="A64" s="23"/>
      <c r="B64" s="15"/>
      <c r="C64" s="11"/>
      <c r="D64" s="6" t="s">
        <v>21</v>
      </c>
      <c r="E64" s="42" t="s">
        <v>43</v>
      </c>
      <c r="F64" s="43">
        <v>150</v>
      </c>
      <c r="G64" s="43">
        <v>5.4</v>
      </c>
      <c r="H64" s="43">
        <v>5.7</v>
      </c>
      <c r="I64" s="43">
        <v>33.200000000000003</v>
      </c>
      <c r="J64" s="43">
        <v>206.4</v>
      </c>
      <c r="K64" s="44">
        <v>203</v>
      </c>
      <c r="L64" s="43"/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220</v>
      </c>
      <c r="G65" s="43">
        <v>0.3</v>
      </c>
      <c r="H65" s="43">
        <v>0</v>
      </c>
      <c r="I65" s="43">
        <v>14.8</v>
      </c>
      <c r="J65" s="43">
        <v>60</v>
      </c>
      <c r="K65" s="44">
        <v>685</v>
      </c>
      <c r="L65" s="43"/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</v>
      </c>
      <c r="H66" s="43">
        <v>0.2</v>
      </c>
      <c r="I66" s="43">
        <v>19.5</v>
      </c>
      <c r="J66" s="43">
        <v>92</v>
      </c>
      <c r="K66" s="44" t="s">
        <v>61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22.1</v>
      </c>
      <c r="H70" s="19">
        <f t="shared" ref="H70" si="31">SUM(H63:H69)</f>
        <v>18.8</v>
      </c>
      <c r="I70" s="19">
        <f t="shared" ref="I70" si="32">SUM(I63:I69)</f>
        <v>79.8</v>
      </c>
      <c r="J70" s="19">
        <f t="shared" ref="J70:L70" si="33">SUM(J63:J69)</f>
        <v>516.4</v>
      </c>
      <c r="K70" s="25"/>
      <c r="L70" s="19">
        <f t="shared" si="33"/>
        <v>125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530</v>
      </c>
      <c r="G81" s="32">
        <f t="shared" ref="G81" si="38">G70+G80</f>
        <v>22.1</v>
      </c>
      <c r="H81" s="32">
        <f t="shared" ref="H81" si="39">H70+H80</f>
        <v>18.8</v>
      </c>
      <c r="I81" s="32">
        <f t="shared" ref="I81" si="40">I70+I80</f>
        <v>79.8</v>
      </c>
      <c r="J81" s="32">
        <f t="shared" ref="J81:L81" si="41">J70+J80</f>
        <v>516.4</v>
      </c>
      <c r="K81" s="32"/>
      <c r="L81" s="32">
        <f t="shared" si="41"/>
        <v>125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250</v>
      </c>
      <c r="G82" s="40">
        <v>11.4</v>
      </c>
      <c r="H82" s="40">
        <v>14</v>
      </c>
      <c r="I82" s="40">
        <v>67.2</v>
      </c>
      <c r="J82" s="40">
        <v>356</v>
      </c>
      <c r="K82" s="41" t="s">
        <v>60</v>
      </c>
      <c r="L82" s="40">
        <v>125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70</v>
      </c>
      <c r="F84" s="43">
        <v>215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3.7</v>
      </c>
      <c r="H85" s="43">
        <v>0.3</v>
      </c>
      <c r="I85" s="43">
        <v>24.4</v>
      </c>
      <c r="J85" s="43">
        <v>115</v>
      </c>
      <c r="K85" s="44" t="s">
        <v>61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15.3</v>
      </c>
      <c r="H89" s="19">
        <f t="shared" ref="H89" si="43">SUM(H82:H88)</f>
        <v>14.3</v>
      </c>
      <c r="I89" s="19">
        <f t="shared" ref="I89" si="44">SUM(I82:I88)</f>
        <v>106.6</v>
      </c>
      <c r="J89" s="19">
        <f t="shared" ref="J89:L89" si="45">SUM(J82:J88)</f>
        <v>529</v>
      </c>
      <c r="K89" s="25"/>
      <c r="L89" s="19">
        <f t="shared" si="45"/>
        <v>125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515</v>
      </c>
      <c r="G100" s="32">
        <f t="shared" ref="G100" si="50">G89+G99</f>
        <v>15.3</v>
      </c>
      <c r="H100" s="32">
        <f t="shared" ref="H100" si="51">H89+H99</f>
        <v>14.3</v>
      </c>
      <c r="I100" s="32">
        <f t="shared" ref="I100" si="52">I89+I99</f>
        <v>106.6</v>
      </c>
      <c r="J100" s="32">
        <f t="shared" ref="J100:L100" si="53">J89+J99</f>
        <v>529</v>
      </c>
      <c r="K100" s="32"/>
      <c r="L100" s="32">
        <f t="shared" si="53"/>
        <v>125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200</v>
      </c>
      <c r="G101" s="40">
        <v>8.1</v>
      </c>
      <c r="H101" s="40">
        <v>11.5</v>
      </c>
      <c r="I101" s="40">
        <v>40.799999999999997</v>
      </c>
      <c r="J101" s="40">
        <v>249</v>
      </c>
      <c r="K101" s="41">
        <v>302</v>
      </c>
      <c r="L101" s="40">
        <v>125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1.6</v>
      </c>
      <c r="H103" s="43">
        <v>1.6</v>
      </c>
      <c r="I103" s="43">
        <v>17.3</v>
      </c>
      <c r="J103" s="43">
        <v>87</v>
      </c>
      <c r="K103" s="44">
        <v>378</v>
      </c>
      <c r="L103" s="43"/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50</v>
      </c>
      <c r="G104" s="43">
        <v>7.5</v>
      </c>
      <c r="H104" s="43">
        <v>7.6</v>
      </c>
      <c r="I104" s="43">
        <v>15.1</v>
      </c>
      <c r="J104" s="43">
        <v>145</v>
      </c>
      <c r="K104" s="44">
        <v>1</v>
      </c>
      <c r="L104" s="43"/>
    </row>
    <row r="105" spans="1:12" ht="1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9.5</v>
      </c>
      <c r="J105" s="43">
        <v>43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17.599999999999998</v>
      </c>
      <c r="H108" s="19">
        <f t="shared" si="54"/>
        <v>21.099999999999998</v>
      </c>
      <c r="I108" s="19">
        <f t="shared" si="54"/>
        <v>82.699999999999989</v>
      </c>
      <c r="J108" s="19">
        <f t="shared" si="54"/>
        <v>524</v>
      </c>
      <c r="K108" s="25"/>
      <c r="L108" s="19">
        <f t="shared" ref="L108" si="55">SUM(L101:L107)</f>
        <v>125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550</v>
      </c>
      <c r="G119" s="32">
        <f t="shared" ref="G119" si="58">G108+G118</f>
        <v>17.599999999999998</v>
      </c>
      <c r="H119" s="32">
        <f t="shared" ref="H119" si="59">H108+H118</f>
        <v>21.099999999999998</v>
      </c>
      <c r="I119" s="32">
        <f t="shared" ref="I119" si="60">I108+I118</f>
        <v>82.699999999999989</v>
      </c>
      <c r="J119" s="32">
        <f t="shared" ref="J119:L119" si="61">J108+J118</f>
        <v>524</v>
      </c>
      <c r="K119" s="32"/>
      <c r="L119" s="32">
        <f t="shared" si="61"/>
        <v>125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120</v>
      </c>
      <c r="G120" s="40">
        <v>15.3</v>
      </c>
      <c r="H120" s="40">
        <v>15</v>
      </c>
      <c r="I120" s="40">
        <v>16.100000000000001</v>
      </c>
      <c r="J120" s="40">
        <v>232</v>
      </c>
      <c r="K120" s="41" t="s">
        <v>57</v>
      </c>
      <c r="L120" s="40">
        <v>125</v>
      </c>
    </row>
    <row r="121" spans="1:12" ht="15">
      <c r="A121" s="14"/>
      <c r="B121" s="15"/>
      <c r="C121" s="11"/>
      <c r="D121" s="6" t="s">
        <v>21</v>
      </c>
      <c r="E121" s="42" t="s">
        <v>41</v>
      </c>
      <c r="F121" s="43">
        <v>150</v>
      </c>
      <c r="G121" s="43">
        <v>4.5</v>
      </c>
      <c r="H121" s="43">
        <v>6.8</v>
      </c>
      <c r="I121" s="43">
        <v>22.4</v>
      </c>
      <c r="J121" s="43">
        <v>171</v>
      </c>
      <c r="K121" s="44">
        <v>510</v>
      </c>
      <c r="L121" s="43"/>
    </row>
    <row r="122" spans="1:12" ht="15">
      <c r="A122" s="14"/>
      <c r="B122" s="15"/>
      <c r="C122" s="11"/>
      <c r="D122" s="7" t="s">
        <v>22</v>
      </c>
      <c r="E122" s="42" t="s">
        <v>44</v>
      </c>
      <c r="F122" s="43">
        <v>215</v>
      </c>
      <c r="G122" s="43">
        <v>0.2</v>
      </c>
      <c r="H122" s="43">
        <v>0</v>
      </c>
      <c r="I122" s="43">
        <v>15</v>
      </c>
      <c r="J122" s="43">
        <v>58</v>
      </c>
      <c r="K122" s="44">
        <v>685</v>
      </c>
      <c r="L122" s="43"/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>
        <v>0.2</v>
      </c>
      <c r="I123" s="43">
        <v>19.5</v>
      </c>
      <c r="J123" s="43">
        <v>92</v>
      </c>
      <c r="K123" s="44" t="s">
        <v>61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23</v>
      </c>
      <c r="H127" s="19">
        <f t="shared" si="62"/>
        <v>22</v>
      </c>
      <c r="I127" s="19">
        <f t="shared" si="62"/>
        <v>73</v>
      </c>
      <c r="J127" s="19">
        <f t="shared" si="62"/>
        <v>553</v>
      </c>
      <c r="K127" s="25"/>
      <c r="L127" s="19">
        <f t="shared" ref="L127" si="63">SUM(L120:L126)</f>
        <v>125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525</v>
      </c>
      <c r="G138" s="32">
        <f t="shared" ref="G138" si="66">G127+G137</f>
        <v>23</v>
      </c>
      <c r="H138" s="32">
        <f t="shared" ref="H138" si="67">H127+H137</f>
        <v>22</v>
      </c>
      <c r="I138" s="32">
        <f t="shared" ref="I138" si="68">I127+I137</f>
        <v>73</v>
      </c>
      <c r="J138" s="32">
        <f t="shared" ref="J138:L138" si="69">J127+J137</f>
        <v>553</v>
      </c>
      <c r="K138" s="32"/>
      <c r="L138" s="32">
        <f t="shared" si="69"/>
        <v>125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100</v>
      </c>
      <c r="G139" s="40">
        <v>12.3</v>
      </c>
      <c r="H139" s="40">
        <v>12.7</v>
      </c>
      <c r="I139" s="40">
        <v>3.5</v>
      </c>
      <c r="J139" s="40">
        <v>156</v>
      </c>
      <c r="K139" s="41">
        <v>337</v>
      </c>
      <c r="L139" s="40">
        <v>125</v>
      </c>
    </row>
    <row r="140" spans="1:12" ht="15">
      <c r="A140" s="23"/>
      <c r="B140" s="15"/>
      <c r="C140" s="11"/>
      <c r="D140" s="6" t="s">
        <v>21</v>
      </c>
      <c r="E140" s="42" t="s">
        <v>43</v>
      </c>
      <c r="F140" s="43">
        <v>150</v>
      </c>
      <c r="G140" s="43">
        <v>5.3</v>
      </c>
      <c r="H140" s="43">
        <v>6.2</v>
      </c>
      <c r="I140" s="43">
        <v>35.299999999999997</v>
      </c>
      <c r="J140" s="43">
        <v>201</v>
      </c>
      <c r="K140" s="44">
        <v>516</v>
      </c>
      <c r="L140" s="43"/>
    </row>
    <row r="141" spans="1:12" ht="1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0.2</v>
      </c>
      <c r="H141" s="43">
        <v>0</v>
      </c>
      <c r="I141" s="43">
        <v>15</v>
      </c>
      <c r="J141" s="43">
        <v>61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>
        <v>3.7</v>
      </c>
      <c r="H142" s="43">
        <v>0.3</v>
      </c>
      <c r="I142" s="43">
        <v>24.3</v>
      </c>
      <c r="J142" s="43">
        <v>115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21.5</v>
      </c>
      <c r="H146" s="19">
        <f t="shared" si="70"/>
        <v>19.2</v>
      </c>
      <c r="I146" s="19">
        <f t="shared" si="70"/>
        <v>78.099999999999994</v>
      </c>
      <c r="J146" s="19">
        <f t="shared" si="70"/>
        <v>533</v>
      </c>
      <c r="K146" s="25"/>
      <c r="L146" s="19">
        <f t="shared" ref="L146" si="71">SUM(L139:L145)</f>
        <v>125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21.5</v>
      </c>
      <c r="H157" s="32">
        <f t="shared" ref="H157" si="75">H146+H156</f>
        <v>19.2</v>
      </c>
      <c r="I157" s="32">
        <f t="shared" ref="I157" si="76">I146+I156</f>
        <v>78.099999999999994</v>
      </c>
      <c r="J157" s="32">
        <f t="shared" ref="J157:L157" si="77">J146+J156</f>
        <v>533</v>
      </c>
      <c r="K157" s="32"/>
      <c r="L157" s="32">
        <f t="shared" si="77"/>
        <v>125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120</v>
      </c>
      <c r="G158" s="40">
        <v>14.4</v>
      </c>
      <c r="H158" s="40">
        <v>11.9</v>
      </c>
      <c r="I158" s="40">
        <v>11.2</v>
      </c>
      <c r="J158" s="40">
        <v>200</v>
      </c>
      <c r="K158" s="41" t="s">
        <v>56</v>
      </c>
      <c r="L158" s="40">
        <v>125</v>
      </c>
    </row>
    <row r="159" spans="1:12" ht="15">
      <c r="A159" s="23"/>
      <c r="B159" s="15"/>
      <c r="C159" s="11"/>
      <c r="D159" s="6" t="s">
        <v>21</v>
      </c>
      <c r="E159" s="42" t="s">
        <v>71</v>
      </c>
      <c r="F159" s="43">
        <v>150</v>
      </c>
      <c r="G159" s="43">
        <v>6.5</v>
      </c>
      <c r="H159" s="43">
        <v>6.8</v>
      </c>
      <c r="I159" s="43">
        <v>40.200000000000003</v>
      </c>
      <c r="J159" s="43">
        <v>190</v>
      </c>
      <c r="K159" s="44">
        <v>180</v>
      </c>
      <c r="L159" s="43"/>
    </row>
    <row r="160" spans="1:12" ht="15">
      <c r="A160" s="23"/>
      <c r="B160" s="15"/>
      <c r="C160" s="11"/>
      <c r="D160" s="7" t="s">
        <v>22</v>
      </c>
      <c r="E160" s="42" t="s">
        <v>44</v>
      </c>
      <c r="F160" s="43">
        <v>215</v>
      </c>
      <c r="G160" s="43">
        <v>0.2</v>
      </c>
      <c r="H160" s="43">
        <v>0</v>
      </c>
      <c r="I160" s="43">
        <v>15</v>
      </c>
      <c r="J160" s="43">
        <v>58</v>
      </c>
      <c r="K160" s="44">
        <v>685</v>
      </c>
      <c r="L160" s="43"/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</v>
      </c>
      <c r="H161" s="43">
        <v>0.2</v>
      </c>
      <c r="I161" s="43">
        <v>19.5</v>
      </c>
      <c r="J161" s="43">
        <v>92</v>
      </c>
      <c r="K161" s="44" t="s">
        <v>61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525</v>
      </c>
      <c r="G165" s="19">
        <f t="shared" ref="G165:J165" si="78">SUM(G158:G164)</f>
        <v>24.099999999999998</v>
      </c>
      <c r="H165" s="19">
        <f t="shared" si="78"/>
        <v>18.899999999999999</v>
      </c>
      <c r="I165" s="19">
        <f t="shared" si="78"/>
        <v>85.9</v>
      </c>
      <c r="J165" s="19">
        <f t="shared" si="78"/>
        <v>540</v>
      </c>
      <c r="K165" s="25"/>
      <c r="L165" s="19">
        <f t="shared" ref="L165" si="79">SUM(L158:L164)</f>
        <v>125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525</v>
      </c>
      <c r="G176" s="32">
        <f t="shared" ref="G176" si="82">G165+G175</f>
        <v>24.099999999999998</v>
      </c>
      <c r="H176" s="32">
        <f t="shared" ref="H176" si="83">H165+H175</f>
        <v>18.899999999999999</v>
      </c>
      <c r="I176" s="32">
        <f t="shared" ref="I176" si="84">I165+I175</f>
        <v>85.9</v>
      </c>
      <c r="J176" s="32">
        <f t="shared" ref="J176:L176" si="85">J165+J175</f>
        <v>540</v>
      </c>
      <c r="K176" s="32"/>
      <c r="L176" s="32">
        <f t="shared" si="85"/>
        <v>125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200</v>
      </c>
      <c r="G177" s="40">
        <v>6.6</v>
      </c>
      <c r="H177" s="40">
        <v>8.3000000000000007</v>
      </c>
      <c r="I177" s="40">
        <v>35.1</v>
      </c>
      <c r="J177" s="40">
        <v>241</v>
      </c>
      <c r="K177" s="41">
        <v>175</v>
      </c>
      <c r="L177" s="40">
        <v>125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220</v>
      </c>
      <c r="G179" s="43">
        <v>0.3</v>
      </c>
      <c r="H179" s="43">
        <v>0</v>
      </c>
      <c r="I179" s="43">
        <v>15.2</v>
      </c>
      <c r="J179" s="43">
        <v>60</v>
      </c>
      <c r="K179" s="44">
        <v>686</v>
      </c>
      <c r="L179" s="43"/>
    </row>
    <row r="180" spans="1:12" ht="15">
      <c r="A180" s="23"/>
      <c r="B180" s="15"/>
      <c r="C180" s="11"/>
      <c r="D180" s="7" t="s">
        <v>23</v>
      </c>
      <c r="E180" s="42" t="s">
        <v>39</v>
      </c>
      <c r="F180" s="43">
        <v>80</v>
      </c>
      <c r="G180" s="43">
        <v>7.9</v>
      </c>
      <c r="H180" s="43">
        <v>6.2</v>
      </c>
      <c r="I180" s="43">
        <v>42</v>
      </c>
      <c r="J180" s="43">
        <v>236</v>
      </c>
      <c r="K180" s="44">
        <v>2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14.8</v>
      </c>
      <c r="H184" s="19">
        <f t="shared" si="86"/>
        <v>14.5</v>
      </c>
      <c r="I184" s="19">
        <f t="shared" si="86"/>
        <v>92.3</v>
      </c>
      <c r="J184" s="19">
        <f t="shared" si="86"/>
        <v>537</v>
      </c>
      <c r="K184" s="25"/>
      <c r="L184" s="19">
        <f t="shared" ref="L184" si="87">SUM(L177:L183)</f>
        <v>125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14.8</v>
      </c>
      <c r="H195" s="32">
        <f t="shared" ref="H195" si="91">H184+H194</f>
        <v>14.5</v>
      </c>
      <c r="I195" s="32">
        <f t="shared" ref="I195" si="92">I184+I194</f>
        <v>92.3</v>
      </c>
      <c r="J195" s="32">
        <f t="shared" ref="J195:L195" si="93">J184+J194</f>
        <v>537</v>
      </c>
      <c r="K195" s="32"/>
      <c r="L195" s="32">
        <f t="shared" si="93"/>
        <v>125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519.5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19.270000000000003</v>
      </c>
      <c r="H196" s="34">
        <f t="shared" si="94"/>
        <v>18.759999999999998</v>
      </c>
      <c r="I196" s="34">
        <f t="shared" si="94"/>
        <v>84.070000000000007</v>
      </c>
      <c r="J196" s="34">
        <f t="shared" si="94"/>
        <v>535.9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2024-01-11T07:29:54Z</cp:lastPrinted>
  <dcterms:created xsi:type="dcterms:W3CDTF">2022-05-16T14:23:56Z</dcterms:created>
  <dcterms:modified xsi:type="dcterms:W3CDTF">2026-01-12T03:57:33Z</dcterms:modified>
</cp:coreProperties>
</file>